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# SOSC Internship\#Internship\SSI\#SSI Templates\Forms\"/>
    </mc:Choice>
  </mc:AlternateContent>
  <xr:revisionPtr revIDLastSave="0" documentId="8_{1607159B-4E75-4366-BA03-48A9619FFF1B}" xr6:coauthVersionLast="43" xr6:coauthVersionMax="43" xr10:uidLastSave="{00000000-0000-0000-0000-000000000000}"/>
  <workbookProtection workbookAlgorithmName="SHA-512" workbookHashValue="gKpByC9gV0OUhAdzRPm/6AnTkfr4C7AebU30PPVbKjt/NPTMht2X3OJRV4gTX8HFIsu3GWbBEQVMbdit7FK7ZA==" workbookSaltValue="AdJZGjnBhxP6cYHDMXqrHg==" workbookSpinCount="100000" lockStructure="1"/>
  <bookViews>
    <workbookView xWindow="-98" yWindow="-98" windowWidth="30915" windowHeight="16876" tabRatio="478" activeTab="1" xr2:uid="{00000000-000D-0000-FFFF-FFFF00000000}"/>
  </bookViews>
  <sheets>
    <sheet name="Monthly Log" sheetId="5" r:id="rId1"/>
    <sheet name="Monthly Log (SAMPLE)" sheetId="6" r:id="rId2"/>
  </sheets>
  <definedNames>
    <definedName name="_xlnm.Print_Area" localSheetId="0">'Monthly Log'!$A$1:$K$60</definedName>
    <definedName name="_xlnm.Print_Area" localSheetId="1">'Monthly Log (SAMPLE)'!$A$1:$K$60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2" i="6" l="1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0" i="6"/>
  <c r="I19" i="6"/>
  <c r="I53" i="6" l="1"/>
  <c r="I54" i="6" s="1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0" i="5"/>
  <c r="I19" i="5"/>
  <c r="I53" i="5" l="1"/>
  <c r="I54" i="5" s="1"/>
</calcChain>
</file>

<file path=xl/sharedStrings.xml><?xml version="1.0" encoding="utf-8"?>
<sst xmlns="http://schemas.openxmlformats.org/spreadsheetml/2006/main" count="156" uniqueCount="79">
  <si>
    <t>Remarks  (e.g. absent/ leave)</t>
    <phoneticPr fontId="2" type="noConversion"/>
  </si>
  <si>
    <t>Example 1</t>
    <phoneticPr fontId="2" type="noConversion"/>
  </si>
  <si>
    <t>1st</t>
    <phoneticPr fontId="2" type="noConversion"/>
  </si>
  <si>
    <t>2nd</t>
    <phoneticPr fontId="2" type="noConversion"/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</si>
  <si>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</si>
  <si>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</si>
  <si>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</si>
  <si>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</si>
  <si>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</si>
  <si>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</si>
  <si>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</si>
  <si>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</si>
  <si>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</si>
  <si>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</si>
  <si>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</si>
  <si>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</si>
  <si>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</si>
  <si>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</si>
  <si>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</si>
  <si>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</si>
  <si>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</si>
  <si>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</si>
  <si>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</si>
  <si>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</si>
  <si>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</si>
  <si>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</si>
  <si>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</si>
  <si>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</si>
  <si>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</si>
  <si>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</si>
  <si>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</si>
  <si>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</si>
  <si>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</si>
  <si>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Total [h]:mm</t>
  </si>
  <si>
    <t>Date</t>
    <phoneticPr fontId="1" type="noConversion"/>
  </si>
  <si>
    <t>Name</t>
    <phoneticPr fontId="1" type="noConversion"/>
  </si>
  <si>
    <t>Position</t>
    <phoneticPr fontId="1" type="noConversion"/>
  </si>
  <si>
    <t>From</t>
    <phoneticPr fontId="1" type="noConversion"/>
  </si>
  <si>
    <t>Example 2</t>
    <phoneticPr fontId="2" type="noConversion"/>
  </si>
  <si>
    <t>Month</t>
    <phoneticPr fontId="1" type="noConversion"/>
  </si>
  <si>
    <t>Total Work Hours of this month:</t>
    <phoneticPr fontId="1" type="noConversion"/>
  </si>
  <si>
    <t>hours</t>
    <phoneticPr fontId="1" type="noConversion"/>
  </si>
  <si>
    <r>
      <rPr>
        <u/>
        <sz val="9"/>
        <rFont val="Calibri"/>
        <family val="2"/>
      </rPr>
      <t>Note</t>
    </r>
    <r>
      <rPr>
        <sz val="9"/>
        <rFont val="Calibri"/>
        <family val="2"/>
      </rPr>
      <t xml:space="preserve">: </t>
    </r>
    <phoneticPr fontId="1" type="noConversion"/>
  </si>
  <si>
    <t>Year</t>
    <phoneticPr fontId="1" type="noConversion"/>
  </si>
  <si>
    <t>To</t>
    <phoneticPr fontId="1" type="noConversion"/>
  </si>
  <si>
    <t>Signature</t>
    <phoneticPr fontId="1" type="noConversion"/>
  </si>
  <si>
    <t>[h]:mm</t>
  </si>
  <si>
    <t>[h]:mm</t>
    <phoneticPr fontId="1" type="noConversion"/>
  </si>
  <si>
    <t>Total Work Hours</t>
    <phoneticPr fontId="1" type="noConversion"/>
  </si>
  <si>
    <t>Time OUT</t>
    <phoneticPr fontId="1" type="noConversion"/>
  </si>
  <si>
    <t>Time IN</t>
    <phoneticPr fontId="1" type="noConversion"/>
  </si>
  <si>
    <t>Reporting:</t>
    <phoneticPr fontId="1" type="noConversion"/>
  </si>
  <si>
    <t>Event</t>
    <phoneticPr fontId="1" type="noConversion"/>
  </si>
  <si>
    <t>Sick Leave</t>
    <phoneticPr fontId="1" type="noConversion"/>
  </si>
  <si>
    <t>CHAN Tai Man</t>
    <phoneticPr fontId="1" type="noConversion"/>
  </si>
  <si>
    <t>ABC Company</t>
    <phoneticPr fontId="1" type="noConversion"/>
  </si>
  <si>
    <t>Student Intern</t>
    <phoneticPr fontId="1" type="noConversion"/>
  </si>
  <si>
    <t>201X-06-01</t>
    <phoneticPr fontId="1" type="noConversion"/>
  </si>
  <si>
    <t>201X-08-20</t>
    <phoneticPr fontId="1" type="noConversion"/>
  </si>
  <si>
    <t>Mr. Peter Wong</t>
    <phoneticPr fontId="1" type="noConversion"/>
  </si>
  <si>
    <t>Manager</t>
    <phoneticPr fontId="1" type="noConversion"/>
  </si>
  <si>
    <t>Peter Wong</t>
    <phoneticPr fontId="1" type="noConversion"/>
  </si>
  <si>
    <t>Student should consult the host Organsiation/Department/Project PI on whether lunch hour(s) to be included as work hours.</t>
  </si>
  <si>
    <t>Endorsed by Agency / On-ste Supervisor:</t>
  </si>
  <si>
    <t>Student should fill in the IN / OUT time of each working day and cross check the calculation of work hours.</t>
  </si>
  <si>
    <t>HONG KONG BAPTIST UNIVERSITY
FACULTY OF SOCIAL SCIENCES
SOCIAL SCIENCES INTERNSHIP / RESEARCH ATTACHMENT / COMMUNITY PROJECT
MONTHLY ATTENDANCE LOG RECORD</t>
  </si>
  <si>
    <t>Student should complete the form for the Agency/On-site Supervisor's endorsement at the end of each month. Signed/endorsed form should be uploaded at Online System or Moodle, as instructed.</t>
  </si>
  <si>
    <t>Student Name</t>
  </si>
  <si>
    <t>Study Programme</t>
  </si>
  <si>
    <t>Student ID</t>
  </si>
  <si>
    <t>Year</t>
  </si>
  <si>
    <t>Internship Position</t>
  </si>
  <si>
    <t>Internship Period</t>
  </si>
  <si>
    <t>Course Code and Title</t>
  </si>
  <si>
    <t>Host Organisation</t>
  </si>
  <si>
    <t>SOSC3005 Community and Civic Engagement</t>
  </si>
  <si>
    <t>AM Leave</t>
  </si>
  <si>
    <t>31 June 20XX</t>
  </si>
  <si>
    <t>BSSc (Hons) Geography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</si>
</sst>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d\ m/d"/>
    <numFmt numFmtId="167" formatCode="[h]:mm"/>
  </numFmts>
  <fonts count="21">
    <font>
      <sz val="12"/>
      <color theme="1"/>
      <name val="Calibri"/>
      <family val="2"/>
      <charset val="136"/>
    </font>
    <font>
      <sz val="9"/>
      <name val="Calibri"/>
      <family val="2"/>
      <charset val="136"/>
    </font>
    <font>
      <sz val="10"/>
      <name val="Trebuchet MS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0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/>
      <sz val="9"/>
      <name val="Calibri"/>
      <family val="2"/>
    </font>
    <font>
      <sz val="9"/>
      <color rgb="FF0070C0"/>
      <name val="Calibri"/>
      <family val="2"/>
    </font>
    <font>
      <sz val="8"/>
      <name val="Calibri"/>
      <family val="2"/>
    </font>
    <font>
      <sz val="8.5"/>
      <name val="Calibri"/>
      <family val="2"/>
    </font>
    <font>
      <b/>
      <u/>
      <sz val="10"/>
      <name val="Calibri"/>
      <family val="2"/>
    </font>
    <font>
      <b/>
      <i/>
      <sz val="9"/>
      <color rgb="FF777777"/>
      <name val="Calibri"/>
      <family val="2"/>
    </font>
    <font>
      <i/>
      <sz val="9"/>
      <color rgb="FF777777"/>
      <name val="Calibri"/>
      <family val="2"/>
    </font>
    <font>
      <sz val="9"/>
      <color rgb="FF0033CC"/>
      <name val="Calibri"/>
      <family val="2"/>
    </font>
    <font>
      <sz val="9"/>
      <color rgb="FF777777"/>
      <name val="Calibri"/>
      <family val="2"/>
    </font>
    <font>
      <i/>
      <sz val="20"/>
      <color rgb="FF0033CC"/>
      <name val="Mistral"/>
      <family val="4"/>
    </font>
    <font>
      <sz val="10"/>
      <color rgb="FF0033CC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167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167" fontId="9" fillId="0" borderId="0" xfId="0" applyNumberFormat="1" applyFont="1" applyFill="1" applyAlignment="1">
      <alignment horizontal="center" vertical="center"/>
    </xf>
    <xf numFmtId="167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1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67" fontId="9" fillId="0" borderId="1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0" xfId="1" applyFont="1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66" fontId="8" fillId="0" borderId="14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12" fillId="0" borderId="9" xfId="0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14" fillId="0" borderId="16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</xf>
    <xf numFmtId="167" fontId="16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167" fontId="17" fillId="0" borderId="2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167" fontId="17" fillId="0" borderId="1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167" fontId="18" fillId="0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15" xfId="0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10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</cellXfs>
  <cellStyles count="5">
    <cellStyle name="Hyperlink" xfId="1" builtinId="8"/>
    <cellStyle name="Normal" xfId="0" builtinId="0"/>
    <cellStyle name="一般 2" xfId="2" xr:uid="{00000000-0005-0000-0000-000002000000}"/>
    <cellStyle name="千分位 2" xfId="4" xr:uid="{00000000-0005-0000-0000-000003000000}"/>
    <cellStyle name="貨幣 2" xfId="3" xr:uid="{00000000-0005-0000-0000-000004000000}"/>
  </cellStyles>
  <dxfs count="0"/>
  <tableStyles count="0" defaultTableStyle="TableStyleMedium2" defaultPivotStyle="PivotStyleLight16"/>
  <colors>
    <mruColors>
      <color rgb="FF0033CC"/>
      <color rgb="FF77777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view="pageLayout" zoomScaleNormal="100" zoomScaleSheetLayoutView="100" workbookViewId="0">
      <selection activeCell="C22" sqref="C22"/>
    </sheetView>
  </sheetViews>
  <sheetFormatPr defaultColWidth="9" defaultRowHeight="12"/>
  <cols>
    <col min="1" max="1" width="1.796875" style="9" customWidth="1"/>
    <col min="2" max="2" width="5.8984375" style="9" customWidth="1"/>
    <col min="3" max="4" width="11.796875" style="8" customWidth="1"/>
    <col min="5" max="5" width="0.3984375" style="8" customWidth="1"/>
    <col min="6" max="7" width="11.3984375" style="8" customWidth="1"/>
    <col min="8" max="8" width="0.3984375" style="8" customWidth="1"/>
    <col min="9" max="9" width="13.796875" style="8" customWidth="1"/>
    <col min="10" max="10" width="0.296875" style="8" customWidth="1"/>
    <col min="11" max="11" width="19.8984375" style="8" customWidth="1"/>
    <col min="12" max="16384" width="9" style="8"/>
  </cols>
  <sheetData>
    <row r="1" spans="1:11" ht="52.8" customHeight="1">
      <c r="A1" s="80" t="s">
        <v>65</v>
      </c>
      <c r="B1" s="80"/>
      <c r="C1" s="81"/>
      <c r="D1" s="81"/>
      <c r="E1" s="81"/>
      <c r="F1" s="81"/>
      <c r="G1" s="81"/>
      <c r="H1" s="81"/>
      <c r="I1" s="81"/>
      <c r="J1" s="81"/>
      <c r="K1" s="81"/>
    </row>
    <row r="2" spans="1:11" ht="14.25" customHeight="1">
      <c r="A2" s="9" t="s">
        <v>67</v>
      </c>
      <c r="C2" s="51"/>
      <c r="D2" s="64"/>
      <c r="E2" s="64"/>
      <c r="F2" s="64"/>
      <c r="G2" s="64"/>
      <c r="H2" s="64"/>
      <c r="I2" s="29" t="s">
        <v>69</v>
      </c>
      <c r="J2" s="64"/>
      <c r="K2" s="64"/>
    </row>
    <row r="3" spans="1:11" ht="14.25" customHeight="1">
      <c r="A3" s="9" t="s">
        <v>68</v>
      </c>
      <c r="C3" s="51"/>
      <c r="D3" s="64"/>
      <c r="E3" s="64"/>
      <c r="F3" s="64"/>
      <c r="G3" s="64"/>
      <c r="H3" s="64"/>
      <c r="I3" s="5" t="s">
        <v>70</v>
      </c>
      <c r="J3" s="64"/>
      <c r="K3" s="64"/>
    </row>
    <row r="4" spans="1:11" ht="14.25" customHeight="1">
      <c r="A4" s="27" t="s">
        <v>74</v>
      </c>
      <c r="B4" s="10"/>
      <c r="C4" s="4"/>
      <c r="D4" s="64"/>
      <c r="E4" s="64"/>
      <c r="F4" s="64"/>
      <c r="G4" s="64"/>
      <c r="H4" s="64"/>
      <c r="I4" s="64"/>
      <c r="J4" s="64"/>
      <c r="K4" s="64"/>
    </row>
    <row r="5" spans="1:11" ht="14.25" customHeight="1">
      <c r="A5" s="27" t="s">
        <v>71</v>
      </c>
      <c r="B5" s="10"/>
      <c r="C5" s="4"/>
      <c r="D5" s="65"/>
      <c r="E5" s="65"/>
      <c r="F5" s="65"/>
      <c r="G5" s="65"/>
      <c r="H5" s="65"/>
      <c r="I5" s="65"/>
      <c r="J5" s="65"/>
      <c r="K5" s="65"/>
    </row>
    <row r="6" spans="1:11" ht="14.25" customHeight="1">
      <c r="A6" s="27" t="s">
        <v>72</v>
      </c>
      <c r="B6" s="10"/>
      <c r="C6" s="4"/>
      <c r="D6" s="28" t="s">
        <v>37</v>
      </c>
      <c r="E6" s="65"/>
      <c r="F6" s="65"/>
      <c r="G6" s="65"/>
      <c r="H6" s="65"/>
      <c r="I6" s="28" t="s">
        <v>44</v>
      </c>
      <c r="J6" s="65"/>
      <c r="K6" s="65"/>
    </row>
    <row r="7" spans="1:11" ht="14.25" customHeight="1">
      <c r="A7" s="27" t="s">
        <v>73</v>
      </c>
      <c r="B7" s="10"/>
      <c r="C7" s="4"/>
      <c r="D7" s="82"/>
      <c r="E7" s="82"/>
      <c r="F7" s="82"/>
      <c r="G7" s="82"/>
      <c r="H7" s="82"/>
      <c r="I7" s="82"/>
      <c r="J7" s="82"/>
      <c r="K7" s="82"/>
    </row>
    <row r="8" spans="1:11" ht="5.25" customHeight="1" thickBo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1.25" customHeight="1">
      <c r="A9" s="67" t="s">
        <v>42</v>
      </c>
      <c r="B9" s="68"/>
      <c r="C9" s="68"/>
      <c r="D9" s="68"/>
      <c r="E9" s="68"/>
      <c r="F9" s="68"/>
      <c r="G9" s="68"/>
      <c r="H9" s="68"/>
      <c r="I9" s="68"/>
      <c r="J9" s="68"/>
      <c r="K9" s="69"/>
    </row>
    <row r="10" spans="1:11" ht="11.25" customHeight="1">
      <c r="A10" s="12">
        <v>1</v>
      </c>
      <c r="B10" s="50" t="s">
        <v>62</v>
      </c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2.15" customHeight="1">
      <c r="A11" s="34">
        <v>2</v>
      </c>
      <c r="B11" s="70" t="s">
        <v>64</v>
      </c>
      <c r="C11" s="70"/>
      <c r="D11" s="70"/>
      <c r="E11" s="70"/>
      <c r="F11" s="70"/>
      <c r="G11" s="70"/>
      <c r="H11" s="70"/>
      <c r="I11" s="70"/>
      <c r="J11" s="70"/>
      <c r="K11" s="71"/>
    </row>
    <row r="12" spans="1:11" ht="11.25" customHeight="1">
      <c r="A12" s="72">
        <v>3</v>
      </c>
      <c r="B12" s="73" t="s">
        <v>66</v>
      </c>
      <c r="C12" s="73"/>
      <c r="D12" s="73"/>
      <c r="E12" s="73"/>
      <c r="F12" s="73"/>
      <c r="G12" s="73"/>
      <c r="H12" s="73"/>
      <c r="I12" s="73"/>
      <c r="J12" s="73"/>
      <c r="K12" s="74"/>
    </row>
    <row r="13" spans="1:11" ht="9" customHeight="1" thickBo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4"/>
    </row>
    <row r="14" spans="1:11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5.75" customHeight="1">
      <c r="A15" s="76" t="s">
        <v>51</v>
      </c>
      <c r="B15" s="76"/>
      <c r="C15" s="2" t="s">
        <v>43</v>
      </c>
      <c r="D15" s="49"/>
      <c r="E15" s="1"/>
      <c r="F15" s="23" t="s">
        <v>39</v>
      </c>
      <c r="G15" s="77"/>
      <c r="H15" s="78"/>
      <c r="I15" s="79"/>
      <c r="J15" s="35"/>
      <c r="K15" s="35"/>
    </row>
    <row r="16" spans="1:11" s="21" customFormat="1" ht="5.25" customHeight="1">
      <c r="A16" s="2"/>
      <c r="B16" s="2"/>
      <c r="C16" s="1"/>
      <c r="D16" s="20"/>
      <c r="E16" s="1"/>
      <c r="F16" s="20"/>
      <c r="G16" s="1"/>
      <c r="H16" s="1"/>
      <c r="I16" s="1"/>
      <c r="J16" s="1"/>
      <c r="K16" s="1"/>
    </row>
    <row r="17" spans="1:11" ht="15" customHeight="1">
      <c r="A17" s="58" t="s">
        <v>34</v>
      </c>
      <c r="B17" s="59"/>
      <c r="C17" s="36" t="s">
        <v>50</v>
      </c>
      <c r="D17" s="36" t="s">
        <v>49</v>
      </c>
      <c r="E17" s="37"/>
      <c r="F17" s="36" t="s">
        <v>50</v>
      </c>
      <c r="G17" s="36" t="s">
        <v>49</v>
      </c>
      <c r="H17" s="37"/>
      <c r="I17" s="36" t="s">
        <v>48</v>
      </c>
      <c r="J17" s="22"/>
      <c r="K17" s="62" t="s">
        <v>0</v>
      </c>
    </row>
    <row r="18" spans="1:11">
      <c r="A18" s="60"/>
      <c r="B18" s="61"/>
      <c r="C18" s="24" t="s">
        <v>46</v>
      </c>
      <c r="D18" s="24" t="s">
        <v>46</v>
      </c>
      <c r="E18" s="1"/>
      <c r="F18" s="24" t="s">
        <v>46</v>
      </c>
      <c r="G18" s="24" t="s">
        <v>46</v>
      </c>
      <c r="H18" s="1"/>
      <c r="I18" s="24" t="s">
        <v>47</v>
      </c>
      <c r="J18" s="24"/>
      <c r="K18" s="63"/>
    </row>
    <row r="19" spans="1:11" s="15" customFormat="1" ht="14.25" customHeight="1">
      <c r="A19" s="57" t="s">
        <v>1</v>
      </c>
      <c r="B19" s="57"/>
      <c r="C19" s="41">
        <v>0.375</v>
      </c>
      <c r="D19" s="41">
        <v>0.54166666666666663</v>
      </c>
      <c r="E19" s="42"/>
      <c r="F19" s="41">
        <v>0.58333333333333337</v>
      </c>
      <c r="G19" s="41">
        <v>0.78125</v>
      </c>
      <c r="H19" s="42"/>
      <c r="I19" s="41">
        <f>ROUND((IF(OR(C19="",D19=""),0,IF(D19&lt;C19,D19+1-C19,D19-C19))+IF(OR(F19="",G19=""),0,IF(G19&lt;F19,G19+1-F19,G19-F19)))/(1/1440),0)*(1/1440)</f>
        <v>0.36458333333333337</v>
      </c>
      <c r="J19" s="48"/>
      <c r="K19" s="48"/>
    </row>
    <row r="20" spans="1:11" s="15" customFormat="1" ht="14.25" customHeight="1">
      <c r="A20" s="57" t="s">
        <v>38</v>
      </c>
      <c r="B20" s="57"/>
      <c r="C20" s="41">
        <v>0.45833333333333331</v>
      </c>
      <c r="D20" s="41">
        <v>0.74305555555555547</v>
      </c>
      <c r="E20" s="42"/>
      <c r="F20" s="41"/>
      <c r="G20" s="41"/>
      <c r="H20" s="42"/>
      <c r="I20" s="41">
        <f>ROUND((IF(OR(C20="",D20=""),0,IF(D20&lt;C20,D20+1-C20,D20-C20))+IF(OR(F20="",G20=""),0,IF(G20&lt;F20,G20+1-F20,G20-F20)))/(1/1440),0)*(1/1440)</f>
        <v>0.28472222222222221</v>
      </c>
      <c r="J20" s="48"/>
      <c r="K20" s="48"/>
    </row>
    <row r="21" spans="1:11" s="15" customFormat="1" ht="4.6500000000000004" customHeight="1">
      <c r="A21" s="16"/>
      <c r="B21" s="17"/>
      <c r="C21" s="17"/>
      <c r="D21" s="17"/>
      <c r="E21" s="1"/>
      <c r="F21" s="17"/>
      <c r="G21" s="17"/>
      <c r="H21" s="1"/>
      <c r="I21" s="17"/>
      <c r="J21" s="17"/>
      <c r="K21" s="18"/>
    </row>
    <row r="22" spans="1:11" ht="12.75" customHeight="1">
      <c r="A22" s="31"/>
      <c r="B22" s="32" t="s">
        <v>2</v>
      </c>
      <c r="C22" s="43"/>
      <c r="D22" s="43"/>
      <c r="E22" s="44"/>
      <c r="F22" s="43"/>
      <c r="G22" s="43"/>
      <c r="H22" s="1"/>
      <c r="I22" s="3">
        <f>ROUND((IF(OR(C22="",D22=""),0,IF(D22&lt;C22,D22+1-C22,D22-C22))+IF(OR(F22="",G22=""),0,IF(G22&lt;F22,G22+1-F22,G22-F22)))/(1/1440),0)*(1/1440)</f>
        <v>0</v>
      </c>
      <c r="J22" s="19"/>
      <c r="K22" s="46"/>
    </row>
    <row r="23" spans="1:11" ht="12.75" customHeight="1">
      <c r="A23" s="31"/>
      <c r="B23" s="32" t="s">
        <v>3</v>
      </c>
      <c r="C23" s="43"/>
      <c r="D23" s="43"/>
      <c r="E23" s="44"/>
      <c r="F23" s="43"/>
      <c r="G23" s="43"/>
      <c r="H23" s="1"/>
      <c r="I23" s="3">
        <f>ROUND((IF(OR(C23="",D23=""),0,IF(D23&lt;C23,D23+1-C23,D23-C23))+IF(OR(F23="",G23=""),0,IF(G23&lt;F23,G23+1-F23,G23-F23)))/(1/1440),0)*(1/1440)</f>
        <v>0</v>
      </c>
      <c r="J23" s="3"/>
      <c r="K23" s="43"/>
    </row>
    <row r="24" spans="1:11" ht="12.75" customHeight="1">
      <c r="A24" s="31"/>
      <c r="B24" s="32" t="s">
        <v>4</v>
      </c>
      <c r="C24" s="43"/>
      <c r="D24" s="43"/>
      <c r="E24" s="44"/>
      <c r="F24" s="43"/>
      <c r="G24" s="43"/>
      <c r="H24" s="1"/>
      <c r="I24" s="3">
        <f>ROUND((IF(OR(C24="",D24=""),0,IF(D24&lt;C24,D24+1-C24,D24-C24))+IF(OR(F24="",G24=""),0,IF(G24&lt;F24,G24+1-F24,G24-F24)))/(1/1440),0)*(1/1440)</f>
        <v>0</v>
      </c>
      <c r="J24" s="3"/>
      <c r="K24" s="47"/>
    </row>
    <row r="25" spans="1:11" ht="12.75" customHeight="1">
      <c r="A25" s="31"/>
      <c r="B25" s="32" t="s">
        <v>5</v>
      </c>
      <c r="C25" s="43"/>
      <c r="D25" s="43"/>
      <c r="E25" s="44"/>
      <c r="F25" s="43"/>
      <c r="G25" s="43"/>
      <c r="H25" s="1"/>
      <c r="I25" s="3">
        <f t="shared" ref="I25:I52" si="0">ROUND((IF(OR(C25="",D25=""),0,IF(D25&lt;C25,D25+1-C25,D25-C25))+IF(OR(F25="",G25=""),0,IF(G25&lt;F25,G25+1-F25,G25-F25)))/(1/1440),0)*(1/1440)</f>
        <v>0</v>
      </c>
      <c r="J25" s="3"/>
      <c r="K25" s="47"/>
    </row>
    <row r="26" spans="1:11" ht="12.75" customHeight="1">
      <c r="A26" s="31"/>
      <c r="B26" s="32" t="s">
        <v>6</v>
      </c>
      <c r="C26" s="43"/>
      <c r="D26" s="43"/>
      <c r="E26" s="44"/>
      <c r="F26" s="43"/>
      <c r="G26" s="43"/>
      <c r="H26" s="1"/>
      <c r="I26" s="3">
        <f t="shared" si="0"/>
        <v>0</v>
      </c>
      <c r="J26" s="3"/>
      <c r="K26" s="47"/>
    </row>
    <row r="27" spans="1:11" ht="12.75" customHeight="1">
      <c r="A27" s="31"/>
      <c r="B27" s="32" t="s">
        <v>7</v>
      </c>
      <c r="C27" s="43"/>
      <c r="D27" s="43"/>
      <c r="E27" s="44"/>
      <c r="F27" s="43"/>
      <c r="G27" s="43"/>
      <c r="H27" s="1"/>
      <c r="I27" s="3">
        <f t="shared" si="0"/>
        <v>0</v>
      </c>
      <c r="J27" s="3"/>
      <c r="K27" s="47"/>
    </row>
    <row r="28" spans="1:11" ht="12.75" customHeight="1">
      <c r="A28" s="31"/>
      <c r="B28" s="32" t="s">
        <v>8</v>
      </c>
      <c r="C28" s="43"/>
      <c r="D28" s="43"/>
      <c r="E28" s="44"/>
      <c r="F28" s="43"/>
      <c r="G28" s="43"/>
      <c r="H28" s="1"/>
      <c r="I28" s="3">
        <f t="shared" si="0"/>
        <v>0</v>
      </c>
      <c r="J28" s="3"/>
      <c r="K28" s="47"/>
    </row>
    <row r="29" spans="1:11" ht="12.75" customHeight="1">
      <c r="A29" s="31"/>
      <c r="B29" s="32" t="s">
        <v>9</v>
      </c>
      <c r="C29" s="43"/>
      <c r="D29" s="43"/>
      <c r="E29" s="44"/>
      <c r="F29" s="43"/>
      <c r="G29" s="43"/>
      <c r="H29" s="1"/>
      <c r="I29" s="3">
        <f t="shared" si="0"/>
        <v>0</v>
      </c>
      <c r="J29" s="3"/>
      <c r="K29" s="47"/>
    </row>
    <row r="30" spans="1:11" ht="12.75" customHeight="1">
      <c r="A30" s="31"/>
      <c r="B30" s="32" t="s">
        <v>10</v>
      </c>
      <c r="C30" s="43"/>
      <c r="D30" s="43"/>
      <c r="E30" s="44"/>
      <c r="F30" s="43"/>
      <c r="G30" s="43"/>
      <c r="H30" s="1"/>
      <c r="I30" s="3">
        <f t="shared" si="0"/>
        <v>0</v>
      </c>
      <c r="J30" s="3"/>
      <c r="K30" s="47"/>
    </row>
    <row r="31" spans="1:11" ht="12.75" customHeight="1">
      <c r="A31" s="31"/>
      <c r="B31" s="32" t="s">
        <v>11</v>
      </c>
      <c r="C31" s="43"/>
      <c r="D31" s="43"/>
      <c r="E31" s="44"/>
      <c r="F31" s="43"/>
      <c r="G31" s="43"/>
      <c r="H31" s="1"/>
      <c r="I31" s="3">
        <f t="shared" si="0"/>
        <v>0</v>
      </c>
      <c r="J31" s="3"/>
      <c r="K31" s="47"/>
    </row>
    <row r="32" spans="1:11" ht="12.75" customHeight="1">
      <c r="A32" s="31"/>
      <c r="B32" s="32" t="s">
        <v>12</v>
      </c>
      <c r="C32" s="43"/>
      <c r="D32" s="43"/>
      <c r="E32" s="44"/>
      <c r="F32" s="43"/>
      <c r="G32" s="43"/>
      <c r="H32" s="1"/>
      <c r="I32" s="3">
        <f t="shared" si="0"/>
        <v>0</v>
      </c>
      <c r="J32" s="3"/>
      <c r="K32" s="47"/>
    </row>
    <row r="33" spans="1:11" ht="12.75" customHeight="1">
      <c r="A33" s="31"/>
      <c r="B33" s="32" t="s">
        <v>13</v>
      </c>
      <c r="C33" s="43"/>
      <c r="D33" s="43"/>
      <c r="E33" s="44"/>
      <c r="F33" s="43"/>
      <c r="G33" s="43"/>
      <c r="H33" s="1"/>
      <c r="I33" s="3">
        <f t="shared" si="0"/>
        <v>0</v>
      </c>
      <c r="J33" s="3"/>
      <c r="K33" s="47"/>
    </row>
    <row r="34" spans="1:11" ht="12.75" customHeight="1">
      <c r="A34" s="31"/>
      <c r="B34" s="32" t="s">
        <v>14</v>
      </c>
      <c r="C34" s="43"/>
      <c r="D34" s="43"/>
      <c r="E34" s="44"/>
      <c r="F34" s="43"/>
      <c r="G34" s="43"/>
      <c r="H34" s="1"/>
      <c r="I34" s="3">
        <f t="shared" si="0"/>
        <v>0</v>
      </c>
      <c r="J34" s="3"/>
      <c r="K34" s="47"/>
    </row>
    <row r="35" spans="1:11" ht="12.75" customHeight="1">
      <c r="A35" s="31"/>
      <c r="B35" s="32" t="s">
        <v>15</v>
      </c>
      <c r="C35" s="43"/>
      <c r="D35" s="43"/>
      <c r="E35" s="44"/>
      <c r="F35" s="43"/>
      <c r="G35" s="43"/>
      <c r="H35" s="1"/>
      <c r="I35" s="3">
        <f t="shared" si="0"/>
        <v>0</v>
      </c>
      <c r="J35" s="3"/>
      <c r="K35" s="47"/>
    </row>
    <row r="36" spans="1:11" ht="12.75" customHeight="1">
      <c r="A36" s="31"/>
      <c r="B36" s="32" t="s">
        <v>16</v>
      </c>
      <c r="C36" s="43"/>
      <c r="D36" s="43"/>
      <c r="E36" s="44"/>
      <c r="F36" s="43"/>
      <c r="G36" s="43"/>
      <c r="H36" s="1"/>
      <c r="I36" s="3">
        <f t="shared" si="0"/>
        <v>0</v>
      </c>
      <c r="J36" s="3"/>
      <c r="K36" s="47"/>
    </row>
    <row r="37" spans="1:11" ht="12.75" customHeight="1">
      <c r="A37" s="31"/>
      <c r="B37" s="32" t="s">
        <v>17</v>
      </c>
      <c r="C37" s="43"/>
      <c r="D37" s="43"/>
      <c r="E37" s="44"/>
      <c r="F37" s="43"/>
      <c r="G37" s="43"/>
      <c r="H37" s="1"/>
      <c r="I37" s="3">
        <f t="shared" si="0"/>
        <v>0</v>
      </c>
      <c r="J37" s="3"/>
      <c r="K37" s="47"/>
    </row>
    <row r="38" spans="1:11" ht="12.75" customHeight="1">
      <c r="A38" s="31"/>
      <c r="B38" s="32" t="s">
        <v>18</v>
      </c>
      <c r="C38" s="43"/>
      <c r="D38" s="43"/>
      <c r="E38" s="44"/>
      <c r="F38" s="43"/>
      <c r="G38" s="43"/>
      <c r="H38" s="1"/>
      <c r="I38" s="3">
        <f t="shared" si="0"/>
        <v>0</v>
      </c>
      <c r="J38" s="3"/>
      <c r="K38" s="47"/>
    </row>
    <row r="39" spans="1:11" ht="12.75" customHeight="1">
      <c r="A39" s="31"/>
      <c r="B39" s="32" t="s">
        <v>19</v>
      </c>
      <c r="C39" s="43"/>
      <c r="D39" s="43"/>
      <c r="E39" s="44"/>
      <c r="F39" s="43"/>
      <c r="G39" s="43"/>
      <c r="H39" s="1"/>
      <c r="I39" s="3">
        <f t="shared" si="0"/>
        <v>0</v>
      </c>
      <c r="J39" s="3"/>
      <c r="K39" s="47"/>
    </row>
    <row r="40" spans="1:11" ht="12.75" customHeight="1">
      <c r="A40" s="31"/>
      <c r="B40" s="32" t="s">
        <v>20</v>
      </c>
      <c r="C40" s="43"/>
      <c r="D40" s="43"/>
      <c r="E40" s="44"/>
      <c r="F40" s="43"/>
      <c r="G40" s="43"/>
      <c r="H40" s="1"/>
      <c r="I40" s="3">
        <f t="shared" si="0"/>
        <v>0</v>
      </c>
      <c r="J40" s="3"/>
      <c r="K40" s="47"/>
    </row>
    <row r="41" spans="1:11" ht="12.75" customHeight="1">
      <c r="A41" s="31"/>
      <c r="B41" s="32" t="s">
        <v>21</v>
      </c>
      <c r="C41" s="43"/>
      <c r="D41" s="43"/>
      <c r="E41" s="44"/>
      <c r="F41" s="43"/>
      <c r="G41" s="43"/>
      <c r="H41" s="1"/>
      <c r="I41" s="3">
        <f t="shared" si="0"/>
        <v>0</v>
      </c>
      <c r="J41" s="3"/>
      <c r="K41" s="47"/>
    </row>
    <row r="42" spans="1:11" ht="12.75" customHeight="1">
      <c r="A42" s="31"/>
      <c r="B42" s="32" t="s">
        <v>22</v>
      </c>
      <c r="C42" s="43"/>
      <c r="D42" s="43"/>
      <c r="E42" s="44"/>
      <c r="F42" s="43"/>
      <c r="G42" s="43"/>
      <c r="H42" s="1"/>
      <c r="I42" s="3">
        <f t="shared" si="0"/>
        <v>0</v>
      </c>
      <c r="J42" s="3"/>
      <c r="K42" s="47"/>
    </row>
    <row r="43" spans="1:11" ht="12.75" customHeight="1">
      <c r="A43" s="31"/>
      <c r="B43" s="32" t="s">
        <v>23</v>
      </c>
      <c r="C43" s="43"/>
      <c r="D43" s="43"/>
      <c r="E43" s="44"/>
      <c r="F43" s="43"/>
      <c r="G43" s="43"/>
      <c r="H43" s="1"/>
      <c r="I43" s="3">
        <f t="shared" si="0"/>
        <v>0</v>
      </c>
      <c r="J43" s="3"/>
      <c r="K43" s="47"/>
    </row>
    <row r="44" spans="1:11" ht="12.75" customHeight="1">
      <c r="A44" s="31"/>
      <c r="B44" s="32" t="s">
        <v>24</v>
      </c>
      <c r="C44" s="43"/>
      <c r="D44" s="43"/>
      <c r="E44" s="44"/>
      <c r="F44" s="43"/>
      <c r="G44" s="43"/>
      <c r="H44" s="1"/>
      <c r="I44" s="3">
        <f t="shared" si="0"/>
        <v>0</v>
      </c>
      <c r="J44" s="3"/>
      <c r="K44" s="47"/>
    </row>
    <row r="45" spans="1:11" ht="12.75" customHeight="1">
      <c r="A45" s="31"/>
      <c r="B45" s="32" t="s">
        <v>25</v>
      </c>
      <c r="C45" s="43"/>
      <c r="D45" s="43"/>
      <c r="E45" s="44"/>
      <c r="F45" s="43"/>
      <c r="G45" s="43"/>
      <c r="H45" s="1"/>
      <c r="I45" s="3">
        <f t="shared" si="0"/>
        <v>0</v>
      </c>
      <c r="J45" s="3"/>
      <c r="K45" s="47"/>
    </row>
    <row r="46" spans="1:11" ht="12.75" customHeight="1">
      <c r="A46" s="31"/>
      <c r="B46" s="32" t="s">
        <v>26</v>
      </c>
      <c r="C46" s="43"/>
      <c r="D46" s="43"/>
      <c r="E46" s="44"/>
      <c r="F46" s="43"/>
      <c r="G46" s="43"/>
      <c r="H46" s="1"/>
      <c r="I46" s="3">
        <f t="shared" si="0"/>
        <v>0</v>
      </c>
      <c r="J46" s="3"/>
      <c r="K46" s="47"/>
    </row>
    <row r="47" spans="1:11" ht="12.75" customHeight="1">
      <c r="A47" s="31"/>
      <c r="B47" s="32" t="s">
        <v>27</v>
      </c>
      <c r="C47" s="43"/>
      <c r="D47" s="43"/>
      <c r="E47" s="44"/>
      <c r="F47" s="43"/>
      <c r="G47" s="43"/>
      <c r="H47" s="1"/>
      <c r="I47" s="3">
        <f t="shared" si="0"/>
        <v>0</v>
      </c>
      <c r="J47" s="3"/>
      <c r="K47" s="47"/>
    </row>
    <row r="48" spans="1:11" ht="12.75" customHeight="1">
      <c r="A48" s="31"/>
      <c r="B48" s="32" t="s">
        <v>28</v>
      </c>
      <c r="C48" s="43"/>
      <c r="D48" s="43"/>
      <c r="E48" s="44"/>
      <c r="F48" s="43"/>
      <c r="G48" s="43"/>
      <c r="H48" s="1"/>
      <c r="I48" s="3">
        <f t="shared" si="0"/>
        <v>0</v>
      </c>
      <c r="J48" s="3"/>
      <c r="K48" s="47"/>
    </row>
    <row r="49" spans="1:11" ht="12.75" customHeight="1">
      <c r="A49" s="31"/>
      <c r="B49" s="32" t="s">
        <v>29</v>
      </c>
      <c r="C49" s="43"/>
      <c r="D49" s="43"/>
      <c r="E49" s="44"/>
      <c r="F49" s="43"/>
      <c r="G49" s="43"/>
      <c r="H49" s="1"/>
      <c r="I49" s="3">
        <f t="shared" si="0"/>
        <v>0</v>
      </c>
      <c r="J49" s="3"/>
      <c r="K49" s="47"/>
    </row>
    <row r="50" spans="1:11" ht="12.75" customHeight="1">
      <c r="A50" s="31"/>
      <c r="B50" s="32" t="s">
        <v>30</v>
      </c>
      <c r="C50" s="43"/>
      <c r="D50" s="43"/>
      <c r="E50" s="44"/>
      <c r="F50" s="43"/>
      <c r="G50" s="43"/>
      <c r="H50" s="1"/>
      <c r="I50" s="3">
        <f t="shared" si="0"/>
        <v>0</v>
      </c>
      <c r="J50" s="3"/>
      <c r="K50" s="47"/>
    </row>
    <row r="51" spans="1:11" ht="12.75" customHeight="1">
      <c r="A51" s="31"/>
      <c r="B51" s="32" t="s">
        <v>31</v>
      </c>
      <c r="C51" s="43"/>
      <c r="D51" s="43"/>
      <c r="E51" s="44"/>
      <c r="F51" s="43"/>
      <c r="G51" s="43"/>
      <c r="H51" s="1"/>
      <c r="I51" s="3">
        <f t="shared" si="0"/>
        <v>0</v>
      </c>
      <c r="J51" s="3"/>
      <c r="K51" s="47"/>
    </row>
    <row r="52" spans="1:11" ht="12.75" customHeight="1">
      <c r="A52" s="31"/>
      <c r="B52" s="32" t="s">
        <v>32</v>
      </c>
      <c r="C52" s="43"/>
      <c r="D52" s="43"/>
      <c r="E52" s="45"/>
      <c r="F52" s="43"/>
      <c r="G52" s="43"/>
      <c r="H52" s="26"/>
      <c r="I52" s="3">
        <f t="shared" si="0"/>
        <v>0</v>
      </c>
      <c r="J52" s="3"/>
      <c r="K52" s="47"/>
    </row>
    <row r="53" spans="1:11" ht="12.75" customHeight="1" thickBot="1">
      <c r="A53" s="11"/>
      <c r="B53" s="11"/>
      <c r="C53" s="4"/>
      <c r="D53" s="4"/>
      <c r="E53" s="4"/>
      <c r="F53" s="4"/>
      <c r="G53" s="4"/>
      <c r="H53" s="5" t="s">
        <v>33</v>
      </c>
      <c r="I53" s="6">
        <f>SUM(I22:I52)</f>
        <v>0</v>
      </c>
      <c r="J53" s="6"/>
      <c r="K53" s="7"/>
    </row>
    <row r="54" spans="1:11" ht="17.399999999999999" customHeight="1" thickBot="1">
      <c r="A54" s="11"/>
      <c r="B54" s="11"/>
      <c r="C54" s="4"/>
      <c r="D54" s="4"/>
      <c r="E54" s="4"/>
      <c r="F54" s="4"/>
      <c r="G54" s="33"/>
      <c r="H54" s="38" t="s">
        <v>40</v>
      </c>
      <c r="I54" s="39">
        <f>ROUND(I53*24,2)</f>
        <v>0</v>
      </c>
      <c r="J54" s="25"/>
      <c r="K54" s="40" t="s">
        <v>41</v>
      </c>
    </row>
    <row r="55" spans="1:11" ht="6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 customHeight="1">
      <c r="A56" s="30" t="s">
        <v>63</v>
      </c>
      <c r="B56" s="8"/>
    </row>
    <row r="57" spans="1:11" ht="6.6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9.5" customHeight="1">
      <c r="A58" s="9" t="s">
        <v>35</v>
      </c>
      <c r="B58" s="8"/>
      <c r="C58" s="56"/>
      <c r="D58" s="56"/>
      <c r="E58" s="56"/>
      <c r="F58" s="56"/>
      <c r="G58" s="29" t="s">
        <v>36</v>
      </c>
      <c r="I58" s="56"/>
      <c r="J58" s="56"/>
      <c r="K58" s="56"/>
    </row>
    <row r="59" spans="1:11" ht="3.1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23.25" customHeight="1">
      <c r="A60" s="9" t="s">
        <v>45</v>
      </c>
      <c r="B60" s="8"/>
      <c r="C60" s="55"/>
      <c r="D60" s="55"/>
      <c r="E60" s="55"/>
      <c r="F60" s="55"/>
      <c r="G60" s="29" t="s">
        <v>34</v>
      </c>
      <c r="I60" s="56"/>
      <c r="J60" s="56"/>
      <c r="K60" s="56"/>
    </row>
  </sheetData>
  <sheetProtection algorithmName="SHA-512" hashValue="SukY88qtSX+B/Bjj7L83G9R5uRPTYrE7S4YDkqtoL8I9adXNa2lfnVBmIZNMWffKiLZ1I1CnCixXENix5LYFTg==" saltValue="y4UmejdlO62KAn3zexg1Dg==" spinCount="100000" sheet="1" objects="1" scenarios="1"/>
  <protectedRanges>
    <protectedRange sqref="D2:H3 J2:K3 D4:D5 D15 G15 C22:D52 F22:G52 K22:K52 C58 C60 I58 I60 J6:J7 E6:E7" name="範圍1"/>
  </protectedRanges>
  <mergeCells count="29">
    <mergeCell ref="D4:K4"/>
    <mergeCell ref="A1:K1"/>
    <mergeCell ref="D2:H2"/>
    <mergeCell ref="J2:K2"/>
    <mergeCell ref="D3:H3"/>
    <mergeCell ref="J3:K3"/>
    <mergeCell ref="A17:B18"/>
    <mergeCell ref="K17:K18"/>
    <mergeCell ref="D5:K5"/>
    <mergeCell ref="E6:H6"/>
    <mergeCell ref="J6:K6"/>
    <mergeCell ref="A8:K8"/>
    <mergeCell ref="A9:K9"/>
    <mergeCell ref="B11:K11"/>
    <mergeCell ref="A12:A13"/>
    <mergeCell ref="B12:K13"/>
    <mergeCell ref="A14:K14"/>
    <mergeCell ref="A15:B15"/>
    <mergeCell ref="G15:I15"/>
    <mergeCell ref="D7:K7"/>
    <mergeCell ref="A59:K59"/>
    <mergeCell ref="C60:F60"/>
    <mergeCell ref="I60:K60"/>
    <mergeCell ref="A19:B19"/>
    <mergeCell ref="A20:B20"/>
    <mergeCell ref="A55:K55"/>
    <mergeCell ref="A57:K57"/>
    <mergeCell ref="C58:F58"/>
    <mergeCell ref="I58:K58"/>
  </mergeCells>
  <phoneticPr fontId="1" type="noConversion"/>
  <dataValidations count="1">
    <dataValidation type="time" allowBlank="1" showInputMessage="1" showErrorMessage="1" errorTitle="Incorrect Time Format" error="Please use the following format for entering the time: 12:00 AM" sqref="F19:G20 C19:D20 F22:G52 C22:D52" xr:uid="{00000000-0002-0000-0000-000000000000}">
      <formula1>0</formula1>
      <formula2>0.999988425925926</formula2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F4E94-0F0A-4FCD-93E0-CD9696CE79B9}">
  <dimension ref="A1:K60"/>
  <sheetViews>
    <sheetView tabSelected="1" view="pageLayout" zoomScaleNormal="100" zoomScaleSheetLayoutView="100" workbookViewId="0">
      <selection activeCell="D4" sqref="D4:K4"/>
    </sheetView>
  </sheetViews>
  <sheetFormatPr defaultColWidth="9" defaultRowHeight="12"/>
  <cols>
    <col min="1" max="1" width="1.796875" style="9" customWidth="1"/>
    <col min="2" max="2" width="5.8984375" style="9" customWidth="1"/>
    <col min="3" max="4" width="11.796875" style="8" customWidth="1"/>
    <col min="5" max="5" width="0.3984375" style="8" customWidth="1"/>
    <col min="6" max="7" width="11.3984375" style="8" customWidth="1"/>
    <col min="8" max="8" width="0.3984375" style="8" customWidth="1"/>
    <col min="9" max="9" width="13.796875" style="8" customWidth="1"/>
    <col min="10" max="10" width="0.296875" style="8" customWidth="1"/>
    <col min="11" max="11" width="19.8984375" style="8" customWidth="1"/>
    <col min="12" max="16384" width="9" style="8"/>
  </cols>
  <sheetData>
    <row r="1" spans="1:11" ht="52.8" customHeight="1">
      <c r="A1" s="80" t="s">
        <v>65</v>
      </c>
      <c r="B1" s="80"/>
      <c r="C1" s="81"/>
      <c r="D1" s="81"/>
      <c r="E1" s="81"/>
      <c r="F1" s="81"/>
      <c r="G1" s="81"/>
      <c r="H1" s="81"/>
      <c r="I1" s="81"/>
      <c r="J1" s="81"/>
      <c r="K1" s="81"/>
    </row>
    <row r="2" spans="1:11" ht="14.25" customHeight="1">
      <c r="A2" s="9" t="s">
        <v>67</v>
      </c>
      <c r="C2" s="52"/>
      <c r="D2" s="64" t="s">
        <v>54</v>
      </c>
      <c r="E2" s="64"/>
      <c r="F2" s="64"/>
      <c r="G2" s="64"/>
      <c r="H2" s="64"/>
      <c r="I2" s="29" t="s">
        <v>69</v>
      </c>
      <c r="J2" s="64">
        <v>88000001</v>
      </c>
      <c r="K2" s="64"/>
    </row>
    <row r="3" spans="1:11" ht="14.25" customHeight="1">
      <c r="A3" s="9" t="s">
        <v>68</v>
      </c>
      <c r="C3" s="52"/>
      <c r="D3" s="64" t="s">
        <v>78</v>
      </c>
      <c r="E3" s="64"/>
      <c r="F3" s="64"/>
      <c r="G3" s="64"/>
      <c r="H3" s="64"/>
      <c r="I3" s="5" t="s">
        <v>70</v>
      </c>
      <c r="J3" s="64">
        <v>3</v>
      </c>
      <c r="K3" s="64"/>
    </row>
    <row r="4" spans="1:11" ht="14.25" customHeight="1">
      <c r="A4" s="27" t="s">
        <v>74</v>
      </c>
      <c r="B4" s="10"/>
      <c r="C4" s="4"/>
      <c r="D4" s="64" t="s">
        <v>55</v>
      </c>
      <c r="E4" s="64"/>
      <c r="F4" s="64"/>
      <c r="G4" s="64"/>
      <c r="H4" s="64"/>
      <c r="I4" s="64"/>
      <c r="J4" s="64"/>
      <c r="K4" s="64"/>
    </row>
    <row r="5" spans="1:11" ht="14.25" customHeight="1">
      <c r="A5" s="27" t="s">
        <v>71</v>
      </c>
      <c r="B5" s="10"/>
      <c r="C5" s="4"/>
      <c r="D5" s="64" t="s">
        <v>56</v>
      </c>
      <c r="E5" s="64"/>
      <c r="F5" s="64"/>
      <c r="G5" s="64"/>
      <c r="H5" s="64"/>
      <c r="I5" s="64"/>
      <c r="J5" s="64"/>
      <c r="K5" s="64"/>
    </row>
    <row r="6" spans="1:11" ht="14.25" customHeight="1">
      <c r="A6" s="27" t="s">
        <v>72</v>
      </c>
      <c r="B6" s="10"/>
      <c r="C6" s="4"/>
      <c r="D6" s="28" t="s">
        <v>37</v>
      </c>
      <c r="E6" s="65" t="s">
        <v>57</v>
      </c>
      <c r="F6" s="65"/>
      <c r="G6" s="65"/>
      <c r="H6" s="65"/>
      <c r="I6" s="28" t="s">
        <v>44</v>
      </c>
      <c r="J6" s="65" t="s">
        <v>58</v>
      </c>
      <c r="K6" s="65"/>
    </row>
    <row r="7" spans="1:11" ht="14.25" customHeight="1">
      <c r="A7" s="27" t="s">
        <v>73</v>
      </c>
      <c r="B7" s="10"/>
      <c r="C7" s="4"/>
      <c r="D7" s="64" t="s">
        <v>75</v>
      </c>
      <c r="E7" s="64"/>
      <c r="F7" s="64"/>
      <c r="G7" s="64"/>
      <c r="H7" s="64"/>
      <c r="I7" s="64"/>
      <c r="J7" s="64"/>
      <c r="K7" s="64"/>
    </row>
    <row r="8" spans="1:11" ht="5.25" customHeight="1" thickBo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1.25" customHeight="1">
      <c r="A9" s="67" t="s">
        <v>42</v>
      </c>
      <c r="B9" s="68"/>
      <c r="C9" s="68"/>
      <c r="D9" s="68"/>
      <c r="E9" s="68"/>
      <c r="F9" s="68"/>
      <c r="G9" s="68"/>
      <c r="H9" s="68"/>
      <c r="I9" s="68"/>
      <c r="J9" s="68"/>
      <c r="K9" s="69"/>
    </row>
    <row r="10" spans="1:11" ht="11.25" customHeight="1">
      <c r="A10" s="12">
        <v>1</v>
      </c>
      <c r="B10" s="53" t="s">
        <v>62</v>
      </c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2.15" customHeight="1">
      <c r="A11" s="34">
        <v>2</v>
      </c>
      <c r="B11" s="70" t="s">
        <v>64</v>
      </c>
      <c r="C11" s="70"/>
      <c r="D11" s="70"/>
      <c r="E11" s="70"/>
      <c r="F11" s="70"/>
      <c r="G11" s="70"/>
      <c r="H11" s="70"/>
      <c r="I11" s="70"/>
      <c r="J11" s="70"/>
      <c r="K11" s="71"/>
    </row>
    <row r="12" spans="1:11" ht="11.25" customHeight="1">
      <c r="A12" s="72">
        <v>3</v>
      </c>
      <c r="B12" s="73" t="s">
        <v>66</v>
      </c>
      <c r="C12" s="73"/>
      <c r="D12" s="73"/>
      <c r="E12" s="73"/>
      <c r="F12" s="73"/>
      <c r="G12" s="73"/>
      <c r="H12" s="73"/>
      <c r="I12" s="73"/>
      <c r="J12" s="73"/>
      <c r="K12" s="74"/>
    </row>
    <row r="13" spans="1:11" ht="9" customHeight="1" thickBo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4"/>
    </row>
    <row r="14" spans="1:11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5.75" customHeight="1">
      <c r="A15" s="76" t="s">
        <v>51</v>
      </c>
      <c r="B15" s="76"/>
      <c r="C15" s="2" t="s">
        <v>43</v>
      </c>
      <c r="D15" s="49"/>
      <c r="E15" s="1"/>
      <c r="F15" s="23" t="s">
        <v>39</v>
      </c>
      <c r="G15" s="77"/>
      <c r="H15" s="78"/>
      <c r="I15" s="79"/>
      <c r="J15" s="35"/>
      <c r="K15" s="35"/>
    </row>
    <row r="16" spans="1:11" s="21" customFormat="1" ht="5.25" customHeight="1">
      <c r="A16" s="2"/>
      <c r="B16" s="2"/>
      <c r="C16" s="1"/>
      <c r="D16" s="20"/>
      <c r="E16" s="1"/>
      <c r="F16" s="20"/>
      <c r="G16" s="1"/>
      <c r="H16" s="1"/>
      <c r="I16" s="1"/>
      <c r="J16" s="1"/>
      <c r="K16" s="1"/>
    </row>
    <row r="17" spans="1:11" ht="15" customHeight="1">
      <c r="A17" s="58" t="s">
        <v>34</v>
      </c>
      <c r="B17" s="59"/>
      <c r="C17" s="36" t="s">
        <v>50</v>
      </c>
      <c r="D17" s="36" t="s">
        <v>49</v>
      </c>
      <c r="E17" s="37"/>
      <c r="F17" s="36" t="s">
        <v>50</v>
      </c>
      <c r="G17" s="36" t="s">
        <v>49</v>
      </c>
      <c r="H17" s="37"/>
      <c r="I17" s="36" t="s">
        <v>48</v>
      </c>
      <c r="J17" s="22"/>
      <c r="K17" s="62" t="s">
        <v>0</v>
      </c>
    </row>
    <row r="18" spans="1:11">
      <c r="A18" s="60"/>
      <c r="B18" s="61"/>
      <c r="C18" s="24" t="s">
        <v>46</v>
      </c>
      <c r="D18" s="24" t="s">
        <v>46</v>
      </c>
      <c r="E18" s="1"/>
      <c r="F18" s="24" t="s">
        <v>46</v>
      </c>
      <c r="G18" s="24" t="s">
        <v>46</v>
      </c>
      <c r="H18" s="1"/>
      <c r="I18" s="24" t="s">
        <v>47</v>
      </c>
      <c r="J18" s="24"/>
      <c r="K18" s="63"/>
    </row>
    <row r="19" spans="1:11" s="15" customFormat="1" ht="14.25" customHeight="1">
      <c r="A19" s="57" t="s">
        <v>1</v>
      </c>
      <c r="B19" s="57"/>
      <c r="C19" s="41">
        <v>0.375</v>
      </c>
      <c r="D19" s="41">
        <v>0.54166666666666663</v>
      </c>
      <c r="E19" s="42"/>
      <c r="F19" s="41">
        <v>0.58333333333333337</v>
      </c>
      <c r="G19" s="41">
        <v>0.78125</v>
      </c>
      <c r="H19" s="42"/>
      <c r="I19" s="41">
        <f>ROUND((IF(OR(C19="",D19=""),0,IF(D19&lt;C19,D19+1-C19,D19-C19))+IF(OR(F19="",G19=""),0,IF(G19&lt;F19,G19+1-F19,G19-F19)))/(1/1440),0)*(1/1440)</f>
        <v>0.36458333333333337</v>
      </c>
      <c r="J19" s="48"/>
      <c r="K19" s="48"/>
    </row>
    <row r="20" spans="1:11" s="15" customFormat="1" ht="14.25" customHeight="1">
      <c r="A20" s="57" t="s">
        <v>38</v>
      </c>
      <c r="B20" s="57"/>
      <c r="C20" s="41">
        <v>0.45833333333333331</v>
      </c>
      <c r="D20" s="41">
        <v>0.74305555555555547</v>
      </c>
      <c r="E20" s="42"/>
      <c r="F20" s="41"/>
      <c r="G20" s="41"/>
      <c r="H20" s="42"/>
      <c r="I20" s="41">
        <f>ROUND((IF(OR(C20="",D20=""),0,IF(D20&lt;C20,D20+1-C20,D20-C20))+IF(OR(F20="",G20=""),0,IF(G20&lt;F20,G20+1-F20,G20-F20)))/(1/1440),0)*(1/1440)</f>
        <v>0.28472222222222221</v>
      </c>
      <c r="J20" s="48"/>
      <c r="K20" s="48"/>
    </row>
    <row r="21" spans="1:11" s="15" customFormat="1" ht="4.6500000000000004" customHeight="1">
      <c r="A21" s="16"/>
      <c r="B21" s="17"/>
      <c r="C21" s="17"/>
      <c r="D21" s="17"/>
      <c r="E21" s="1"/>
      <c r="F21" s="17"/>
      <c r="G21" s="17"/>
      <c r="H21" s="1"/>
      <c r="I21" s="17"/>
      <c r="J21" s="17"/>
      <c r="K21" s="18"/>
    </row>
    <row r="22" spans="1:11" ht="12.75" customHeight="1">
      <c r="A22" s="31"/>
      <c r="B22" s="32" t="s">
        <v>2</v>
      </c>
      <c r="C22" s="43">
        <v>0.36458333333333331</v>
      </c>
      <c r="D22" s="43">
        <v>0.53125</v>
      </c>
      <c r="E22" s="44"/>
      <c r="F22" s="43">
        <v>0.57291666666666663</v>
      </c>
      <c r="G22" s="43">
        <v>0.72916666666666663</v>
      </c>
      <c r="H22" s="1"/>
      <c r="I22" s="3">
        <f>ROUND((IF(OR(C22="",D22=""),0,IF(D22&lt;C22,D22+1-C22,D22-C22))+IF(OR(F22="",G22=""),0,IF(G22&lt;F22,G22+1-F22,G22-F22)))/(1/1440),0)*(1/1440)</f>
        <v>0.32291666666666669</v>
      </c>
      <c r="J22" s="19"/>
      <c r="K22" s="46"/>
    </row>
    <row r="23" spans="1:11" ht="12.75" customHeight="1">
      <c r="A23" s="31"/>
      <c r="B23" s="32" t="s">
        <v>3</v>
      </c>
      <c r="C23" s="43">
        <v>0.36458333333333331</v>
      </c>
      <c r="D23" s="43">
        <v>0.53125</v>
      </c>
      <c r="E23" s="44"/>
      <c r="F23" s="43">
        <v>0.57291666666666663</v>
      </c>
      <c r="G23" s="43">
        <v>0.72916666666666663</v>
      </c>
      <c r="H23" s="1"/>
      <c r="I23" s="3">
        <f>ROUND((IF(OR(C23="",D23=""),0,IF(D23&lt;C23,D23+1-C23,D23-C23))+IF(OR(F23="",G23=""),0,IF(G23&lt;F23,G23+1-F23,G23-F23)))/(1/1440),0)*(1/1440)</f>
        <v>0.32291666666666669</v>
      </c>
      <c r="J23" s="3"/>
      <c r="K23" s="43"/>
    </row>
    <row r="24" spans="1:11" ht="12.75" customHeight="1">
      <c r="A24" s="31"/>
      <c r="B24" s="32" t="s">
        <v>4</v>
      </c>
      <c r="C24" s="43">
        <v>0.36458333333333331</v>
      </c>
      <c r="D24" s="43">
        <v>0.53125</v>
      </c>
      <c r="E24" s="44"/>
      <c r="F24" s="43">
        <v>0.57291666666666663</v>
      </c>
      <c r="G24" s="43">
        <v>0.72916666666666663</v>
      </c>
      <c r="H24" s="1"/>
      <c r="I24" s="3">
        <f>ROUND((IF(OR(C24="",D24=""),0,IF(D24&lt;C24,D24+1-C24,D24-C24))+IF(OR(F24="",G24=""),0,IF(G24&lt;F24,G24+1-F24,G24-F24)))/(1/1440),0)*(1/1440)</f>
        <v>0.32291666666666669</v>
      </c>
      <c r="J24" s="3"/>
      <c r="K24" s="47"/>
    </row>
    <row r="25" spans="1:11" ht="12.75" customHeight="1">
      <c r="A25" s="31"/>
      <c r="B25" s="32" t="s">
        <v>5</v>
      </c>
      <c r="C25" s="43">
        <v>0.36458333333333331</v>
      </c>
      <c r="D25" s="43">
        <v>0.53125</v>
      </c>
      <c r="E25" s="44"/>
      <c r="F25" s="43">
        <v>0.57291666666666663</v>
      </c>
      <c r="G25" s="43">
        <v>0.72916666666666663</v>
      </c>
      <c r="H25" s="1"/>
      <c r="I25" s="3">
        <f t="shared" ref="I25:I52" si="0">ROUND((IF(OR(C25="",D25=""),0,IF(D25&lt;C25,D25+1-C25,D25-C25))+IF(OR(F25="",G25=""),0,IF(G25&lt;F25,G25+1-F25,G25-F25)))/(1/1440),0)*(1/1440)</f>
        <v>0.32291666666666669</v>
      </c>
      <c r="J25" s="3"/>
      <c r="K25" s="47"/>
    </row>
    <row r="26" spans="1:11" ht="12.75" customHeight="1">
      <c r="A26" s="31"/>
      <c r="B26" s="32" t="s">
        <v>6</v>
      </c>
      <c r="C26" s="43">
        <v>0.36458333333333331</v>
      </c>
      <c r="D26" s="43">
        <v>0.53125</v>
      </c>
      <c r="E26" s="44"/>
      <c r="F26" s="43">
        <v>0.57291666666666663</v>
      </c>
      <c r="G26" s="43">
        <v>0.72916666666666663</v>
      </c>
      <c r="H26" s="1"/>
      <c r="I26" s="3">
        <f t="shared" si="0"/>
        <v>0.32291666666666669</v>
      </c>
      <c r="J26" s="3"/>
      <c r="K26" s="47"/>
    </row>
    <row r="27" spans="1:11" ht="12.75" customHeight="1">
      <c r="A27" s="31"/>
      <c r="B27" s="32" t="s">
        <v>7</v>
      </c>
      <c r="C27" s="43"/>
      <c r="D27" s="43"/>
      <c r="E27" s="44"/>
      <c r="F27" s="43"/>
      <c r="G27" s="43"/>
      <c r="H27" s="1"/>
      <c r="I27" s="3">
        <f t="shared" si="0"/>
        <v>0</v>
      </c>
      <c r="J27" s="3"/>
      <c r="K27" s="47"/>
    </row>
    <row r="28" spans="1:11" ht="12.75" customHeight="1">
      <c r="A28" s="31"/>
      <c r="B28" s="32" t="s">
        <v>8</v>
      </c>
      <c r="C28" s="43"/>
      <c r="D28" s="43"/>
      <c r="E28" s="44"/>
      <c r="F28" s="43"/>
      <c r="G28" s="43"/>
      <c r="H28" s="1"/>
      <c r="I28" s="3">
        <f t="shared" si="0"/>
        <v>0</v>
      </c>
      <c r="J28" s="3"/>
      <c r="K28" s="47"/>
    </row>
    <row r="29" spans="1:11" ht="12.75" customHeight="1">
      <c r="A29" s="31"/>
      <c r="B29" s="32" t="s">
        <v>9</v>
      </c>
      <c r="C29" s="43">
        <v>0.375</v>
      </c>
      <c r="D29" s="43">
        <v>0.54166666666666663</v>
      </c>
      <c r="E29" s="44"/>
      <c r="F29" s="43">
        <v>0.58333333333333337</v>
      </c>
      <c r="G29" s="43">
        <v>0.74305555555555547</v>
      </c>
      <c r="H29" s="1"/>
      <c r="I29" s="3">
        <f t="shared" si="0"/>
        <v>0.3263888888888889</v>
      </c>
      <c r="J29" s="3"/>
      <c r="K29" s="47"/>
    </row>
    <row r="30" spans="1:11" ht="12.75" customHeight="1">
      <c r="A30" s="31"/>
      <c r="B30" s="32" t="s">
        <v>10</v>
      </c>
      <c r="C30" s="43">
        <v>0.375</v>
      </c>
      <c r="D30" s="43">
        <v>0.54166666666666663</v>
      </c>
      <c r="E30" s="44"/>
      <c r="F30" s="43">
        <v>0.58333333333333337</v>
      </c>
      <c r="G30" s="43">
        <v>0.74305555555555547</v>
      </c>
      <c r="H30" s="1"/>
      <c r="I30" s="3">
        <f t="shared" si="0"/>
        <v>0.3263888888888889</v>
      </c>
      <c r="J30" s="3"/>
      <c r="K30" s="47"/>
    </row>
    <row r="31" spans="1:11" ht="12.75" customHeight="1">
      <c r="A31" s="31"/>
      <c r="B31" s="32" t="s">
        <v>11</v>
      </c>
      <c r="C31" s="43">
        <v>0.375</v>
      </c>
      <c r="D31" s="43">
        <v>0.54166666666666663</v>
      </c>
      <c r="E31" s="44"/>
      <c r="F31" s="43">
        <v>0.58333333333333337</v>
      </c>
      <c r="G31" s="43">
        <v>0.74305555555555547</v>
      </c>
      <c r="H31" s="1"/>
      <c r="I31" s="3">
        <f t="shared" si="0"/>
        <v>0.3263888888888889</v>
      </c>
      <c r="J31" s="3"/>
      <c r="K31" s="47"/>
    </row>
    <row r="32" spans="1:11" ht="12.75" customHeight="1">
      <c r="A32" s="31"/>
      <c r="B32" s="32" t="s">
        <v>12</v>
      </c>
      <c r="C32" s="43">
        <v>0.375</v>
      </c>
      <c r="D32" s="43">
        <v>0.54166666666666663</v>
      </c>
      <c r="E32" s="44"/>
      <c r="F32" s="43">
        <v>0.58333333333333337</v>
      </c>
      <c r="G32" s="43">
        <v>0.74305555555555547</v>
      </c>
      <c r="H32" s="1"/>
      <c r="I32" s="3">
        <f t="shared" si="0"/>
        <v>0.3263888888888889</v>
      </c>
      <c r="J32" s="3"/>
      <c r="K32" s="47"/>
    </row>
    <row r="33" spans="1:11" ht="12.75" customHeight="1">
      <c r="A33" s="31"/>
      <c r="B33" s="32" t="s">
        <v>13</v>
      </c>
      <c r="C33" s="43">
        <v>0.375</v>
      </c>
      <c r="D33" s="43">
        <v>0.54166666666666663</v>
      </c>
      <c r="E33" s="44"/>
      <c r="F33" s="43">
        <v>0.58333333333333337</v>
      </c>
      <c r="G33" s="43">
        <v>0.74305555555555547</v>
      </c>
      <c r="H33" s="1"/>
      <c r="I33" s="3">
        <f t="shared" si="0"/>
        <v>0.3263888888888889</v>
      </c>
      <c r="J33" s="3"/>
      <c r="K33" s="47"/>
    </row>
    <row r="34" spans="1:11" ht="12.75" customHeight="1">
      <c r="A34" s="31"/>
      <c r="B34" s="32" t="s">
        <v>14</v>
      </c>
      <c r="C34" s="43"/>
      <c r="D34" s="43"/>
      <c r="E34" s="44"/>
      <c r="F34" s="43"/>
      <c r="G34" s="43"/>
      <c r="H34" s="1"/>
      <c r="I34" s="3">
        <f t="shared" si="0"/>
        <v>0</v>
      </c>
      <c r="J34" s="3"/>
      <c r="K34" s="47"/>
    </row>
    <row r="35" spans="1:11" ht="12.75" customHeight="1">
      <c r="A35" s="31"/>
      <c r="B35" s="32" t="s">
        <v>15</v>
      </c>
      <c r="C35" s="43"/>
      <c r="D35" s="43"/>
      <c r="E35" s="44"/>
      <c r="F35" s="43"/>
      <c r="G35" s="43"/>
      <c r="H35" s="1"/>
      <c r="I35" s="3">
        <f t="shared" si="0"/>
        <v>0</v>
      </c>
      <c r="J35" s="3"/>
      <c r="K35" s="47"/>
    </row>
    <row r="36" spans="1:11" ht="12.75" customHeight="1">
      <c r="A36" s="31"/>
      <c r="B36" s="32" t="s">
        <v>16</v>
      </c>
      <c r="C36" s="43"/>
      <c r="D36" s="43"/>
      <c r="E36" s="44"/>
      <c r="F36" s="43">
        <v>0.58333333333333337</v>
      </c>
      <c r="G36" s="43">
        <v>0.78125</v>
      </c>
      <c r="H36" s="1"/>
      <c r="I36" s="3">
        <f t="shared" si="0"/>
        <v>0.19791666666666669</v>
      </c>
      <c r="J36" s="3"/>
      <c r="K36" s="47" t="s">
        <v>76</v>
      </c>
    </row>
    <row r="37" spans="1:11" ht="12.75" customHeight="1">
      <c r="A37" s="31"/>
      <c r="B37" s="32" t="s">
        <v>17</v>
      </c>
      <c r="C37" s="43">
        <v>0.375</v>
      </c>
      <c r="D37" s="43">
        <v>0.70833333333333337</v>
      </c>
      <c r="E37" s="44"/>
      <c r="F37" s="43"/>
      <c r="G37" s="43"/>
      <c r="H37" s="1"/>
      <c r="I37" s="3">
        <f t="shared" si="0"/>
        <v>0.33333333333333337</v>
      </c>
      <c r="J37" s="3"/>
      <c r="K37" s="47" t="s">
        <v>52</v>
      </c>
    </row>
    <row r="38" spans="1:11" ht="12.75" customHeight="1">
      <c r="A38" s="31"/>
      <c r="B38" s="32" t="s">
        <v>18</v>
      </c>
      <c r="C38" s="43">
        <v>0.375</v>
      </c>
      <c r="D38" s="43">
        <v>0.54166666666666663</v>
      </c>
      <c r="E38" s="44"/>
      <c r="F38" s="43">
        <v>0.58333333333333337</v>
      </c>
      <c r="G38" s="43">
        <v>0.74305555555555547</v>
      </c>
      <c r="H38" s="1"/>
      <c r="I38" s="3">
        <f t="shared" si="0"/>
        <v>0.3263888888888889</v>
      </c>
      <c r="J38" s="3"/>
      <c r="K38" s="47"/>
    </row>
    <row r="39" spans="1:11" ht="12.75" customHeight="1">
      <c r="A39" s="31"/>
      <c r="B39" s="32" t="s">
        <v>19</v>
      </c>
      <c r="C39" s="43">
        <v>0.375</v>
      </c>
      <c r="D39" s="43">
        <v>0.54166666666666663</v>
      </c>
      <c r="E39" s="44"/>
      <c r="F39" s="43">
        <v>0.58333333333333337</v>
      </c>
      <c r="G39" s="43">
        <v>0.74305555555555547</v>
      </c>
      <c r="H39" s="1"/>
      <c r="I39" s="3">
        <f t="shared" si="0"/>
        <v>0.3263888888888889</v>
      </c>
      <c r="J39" s="3"/>
      <c r="K39" s="47"/>
    </row>
    <row r="40" spans="1:11" ht="12.75" customHeight="1">
      <c r="A40" s="31"/>
      <c r="B40" s="32" t="s">
        <v>20</v>
      </c>
      <c r="C40" s="43">
        <v>0.375</v>
      </c>
      <c r="D40" s="43">
        <v>0.54166666666666663</v>
      </c>
      <c r="E40" s="44"/>
      <c r="F40" s="43">
        <v>0.58333333333333337</v>
      </c>
      <c r="G40" s="43">
        <v>0.74305555555555547</v>
      </c>
      <c r="H40" s="1"/>
      <c r="I40" s="3">
        <f t="shared" si="0"/>
        <v>0.3263888888888889</v>
      </c>
      <c r="J40" s="3"/>
      <c r="K40" s="47"/>
    </row>
    <row r="41" spans="1:11" ht="12.75" customHeight="1">
      <c r="A41" s="31"/>
      <c r="B41" s="32" t="s">
        <v>21</v>
      </c>
      <c r="C41" s="43"/>
      <c r="D41" s="43"/>
      <c r="E41" s="44"/>
      <c r="F41" s="43"/>
      <c r="G41" s="43"/>
      <c r="H41" s="1"/>
      <c r="I41" s="3">
        <f t="shared" si="0"/>
        <v>0</v>
      </c>
      <c r="J41" s="3"/>
      <c r="K41" s="47"/>
    </row>
    <row r="42" spans="1:11" ht="12.75" customHeight="1">
      <c r="A42" s="31"/>
      <c r="B42" s="32" t="s">
        <v>22</v>
      </c>
      <c r="C42" s="43"/>
      <c r="D42" s="43"/>
      <c r="E42" s="44"/>
      <c r="F42" s="43"/>
      <c r="G42" s="43"/>
      <c r="H42" s="1"/>
      <c r="I42" s="3">
        <f t="shared" si="0"/>
        <v>0</v>
      </c>
      <c r="J42" s="3"/>
      <c r="K42" s="47"/>
    </row>
    <row r="43" spans="1:11" ht="12.75" customHeight="1">
      <c r="A43" s="31"/>
      <c r="B43" s="32" t="s">
        <v>23</v>
      </c>
      <c r="C43" s="43">
        <v>0.375</v>
      </c>
      <c r="D43" s="43">
        <v>0.54166666666666663</v>
      </c>
      <c r="E43" s="44"/>
      <c r="F43" s="43">
        <v>0.58333333333333337</v>
      </c>
      <c r="G43" s="43">
        <v>0.74305555555555547</v>
      </c>
      <c r="H43" s="1"/>
      <c r="I43" s="3">
        <f t="shared" si="0"/>
        <v>0.3263888888888889</v>
      </c>
      <c r="J43" s="3"/>
      <c r="K43" s="47"/>
    </row>
    <row r="44" spans="1:11" ht="12.75" customHeight="1">
      <c r="A44" s="31"/>
      <c r="B44" s="32" t="s">
        <v>24</v>
      </c>
      <c r="C44" s="43">
        <v>0.375</v>
      </c>
      <c r="D44" s="43">
        <v>0.54166666666666663</v>
      </c>
      <c r="E44" s="44"/>
      <c r="F44" s="43">
        <v>0.58333333333333337</v>
      </c>
      <c r="G44" s="43">
        <v>0.74305555555555547</v>
      </c>
      <c r="H44" s="1"/>
      <c r="I44" s="3">
        <f t="shared" si="0"/>
        <v>0.3263888888888889</v>
      </c>
      <c r="J44" s="3"/>
      <c r="K44" s="47"/>
    </row>
    <row r="45" spans="1:11" ht="12.75" customHeight="1">
      <c r="A45" s="31"/>
      <c r="B45" s="32" t="s">
        <v>25</v>
      </c>
      <c r="C45" s="43">
        <v>0.375</v>
      </c>
      <c r="D45" s="43">
        <v>0.54166666666666663</v>
      </c>
      <c r="E45" s="44"/>
      <c r="F45" s="43">
        <v>0.58333333333333337</v>
      </c>
      <c r="G45" s="43">
        <v>0.74305555555555547</v>
      </c>
      <c r="H45" s="1"/>
      <c r="I45" s="3">
        <f t="shared" si="0"/>
        <v>0.3263888888888889</v>
      </c>
      <c r="J45" s="3"/>
      <c r="K45" s="47"/>
    </row>
    <row r="46" spans="1:11" ht="12.75" customHeight="1">
      <c r="A46" s="31"/>
      <c r="B46" s="32" t="s">
        <v>26</v>
      </c>
      <c r="C46" s="43">
        <v>0.375</v>
      </c>
      <c r="D46" s="43">
        <v>0.54166666666666663</v>
      </c>
      <c r="E46" s="44"/>
      <c r="F46" s="43">
        <v>0.58333333333333337</v>
      </c>
      <c r="G46" s="43">
        <v>0.74305555555555547</v>
      </c>
      <c r="H46" s="1"/>
      <c r="I46" s="3">
        <f t="shared" si="0"/>
        <v>0.3263888888888889</v>
      </c>
      <c r="J46" s="3"/>
      <c r="K46" s="47"/>
    </row>
    <row r="47" spans="1:11" ht="12.75" customHeight="1">
      <c r="A47" s="31"/>
      <c r="B47" s="32" t="s">
        <v>27</v>
      </c>
      <c r="C47" s="43"/>
      <c r="D47" s="43"/>
      <c r="E47" s="44"/>
      <c r="F47" s="43"/>
      <c r="G47" s="43"/>
      <c r="H47" s="1"/>
      <c r="I47" s="3">
        <f t="shared" si="0"/>
        <v>0</v>
      </c>
      <c r="J47" s="3"/>
      <c r="K47" s="47" t="s">
        <v>53</v>
      </c>
    </row>
    <row r="48" spans="1:11" ht="12.75" customHeight="1">
      <c r="A48" s="31"/>
      <c r="B48" s="32" t="s">
        <v>28</v>
      </c>
      <c r="C48" s="43"/>
      <c r="D48" s="43"/>
      <c r="E48" s="44"/>
      <c r="F48" s="43"/>
      <c r="G48" s="43"/>
      <c r="H48" s="1"/>
      <c r="I48" s="3">
        <f t="shared" si="0"/>
        <v>0</v>
      </c>
      <c r="J48" s="3"/>
      <c r="K48" s="47"/>
    </row>
    <row r="49" spans="1:11" ht="12.75" customHeight="1">
      <c r="A49" s="31"/>
      <c r="B49" s="32" t="s">
        <v>29</v>
      </c>
      <c r="C49" s="43"/>
      <c r="D49" s="43"/>
      <c r="E49" s="44"/>
      <c r="F49" s="43"/>
      <c r="G49" s="43"/>
      <c r="H49" s="1"/>
      <c r="I49" s="3">
        <f t="shared" si="0"/>
        <v>0</v>
      </c>
      <c r="J49" s="3"/>
      <c r="K49" s="47"/>
    </row>
    <row r="50" spans="1:11" ht="12.75" customHeight="1">
      <c r="A50" s="31"/>
      <c r="B50" s="32" t="s">
        <v>30</v>
      </c>
      <c r="C50" s="43">
        <v>0.375</v>
      </c>
      <c r="D50" s="43">
        <v>0.54166666666666663</v>
      </c>
      <c r="E50" s="44"/>
      <c r="F50" s="43">
        <v>0.58333333333333337</v>
      </c>
      <c r="G50" s="43">
        <v>0.75</v>
      </c>
      <c r="H50" s="1"/>
      <c r="I50" s="3">
        <f t="shared" si="0"/>
        <v>0.33333333333333337</v>
      </c>
      <c r="J50" s="3"/>
      <c r="K50" s="47"/>
    </row>
    <row r="51" spans="1:11" ht="12.75" customHeight="1">
      <c r="A51" s="31"/>
      <c r="B51" s="32" t="s">
        <v>31</v>
      </c>
      <c r="C51" s="43">
        <v>0.375</v>
      </c>
      <c r="D51" s="43">
        <v>0.54166666666666663</v>
      </c>
      <c r="E51" s="44"/>
      <c r="F51" s="43">
        <v>0.58333333333333337</v>
      </c>
      <c r="G51" s="43">
        <v>0.75</v>
      </c>
      <c r="H51" s="1"/>
      <c r="I51" s="3">
        <f t="shared" si="0"/>
        <v>0.33333333333333337</v>
      </c>
      <c r="J51" s="3"/>
      <c r="K51" s="47"/>
    </row>
    <row r="52" spans="1:11" ht="12.75" customHeight="1">
      <c r="A52" s="31"/>
      <c r="B52" s="32" t="s">
        <v>32</v>
      </c>
      <c r="C52" s="43"/>
      <c r="D52" s="43"/>
      <c r="E52" s="45"/>
      <c r="F52" s="43"/>
      <c r="G52" s="43"/>
      <c r="H52" s="26"/>
      <c r="I52" s="3">
        <f t="shared" si="0"/>
        <v>0</v>
      </c>
      <c r="J52" s="3"/>
      <c r="K52" s="47"/>
    </row>
    <row r="53" spans="1:11" ht="12.75" customHeight="1" thickBot="1">
      <c r="A53" s="11"/>
      <c r="B53" s="11"/>
      <c r="C53" s="4"/>
      <c r="D53" s="4"/>
      <c r="E53" s="4"/>
      <c r="F53" s="4"/>
      <c r="G53" s="4"/>
      <c r="H53" s="5" t="s">
        <v>33</v>
      </c>
      <c r="I53" s="6">
        <f>SUM(I22:I52)</f>
        <v>6.7291666666666687</v>
      </c>
      <c r="J53" s="6"/>
      <c r="K53" s="7"/>
    </row>
    <row r="54" spans="1:11" ht="17.399999999999999" customHeight="1" thickBot="1">
      <c r="A54" s="11"/>
      <c r="B54" s="11"/>
      <c r="C54" s="4"/>
      <c r="D54" s="4"/>
      <c r="E54" s="4"/>
      <c r="F54" s="4"/>
      <c r="G54" s="33"/>
      <c r="H54" s="38" t="s">
        <v>40</v>
      </c>
      <c r="I54" s="39">
        <f>ROUND(I53*24,2)</f>
        <v>161.5</v>
      </c>
      <c r="J54" s="25"/>
      <c r="K54" s="40" t="s">
        <v>41</v>
      </c>
    </row>
    <row r="55" spans="1:11" ht="6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 customHeight="1">
      <c r="A56" s="30" t="s">
        <v>63</v>
      </c>
      <c r="B56" s="8"/>
    </row>
    <row r="57" spans="1:11" ht="6.6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9.5" customHeight="1">
      <c r="A58" s="9" t="s">
        <v>35</v>
      </c>
      <c r="B58" s="8"/>
      <c r="C58" s="56" t="s">
        <v>59</v>
      </c>
      <c r="D58" s="56"/>
      <c r="E58" s="56"/>
      <c r="F58" s="56"/>
      <c r="G58" s="29" t="s">
        <v>36</v>
      </c>
      <c r="I58" s="56" t="s">
        <v>60</v>
      </c>
      <c r="J58" s="56"/>
      <c r="K58" s="56"/>
    </row>
    <row r="59" spans="1:11" ht="3.1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23.25" customHeight="1">
      <c r="A60" s="9" t="s">
        <v>45</v>
      </c>
      <c r="B60" s="8"/>
      <c r="C60" s="55" t="s">
        <v>61</v>
      </c>
      <c r="D60" s="55"/>
      <c r="E60" s="55"/>
      <c r="F60" s="55"/>
      <c r="G60" s="29" t="s">
        <v>34</v>
      </c>
      <c r="I60" s="56" t="s">
        <v>77</v>
      </c>
      <c r="J60" s="56"/>
      <c r="K60" s="56"/>
    </row>
  </sheetData>
  <protectedRanges>
    <protectedRange sqref="D15 G15 C52:D52 F52:G52 K52 J7 E7" name="範圍1"/>
    <protectedRange sqref="J2:J3 D2:D5" name="範圍1_1"/>
    <protectedRange sqref="E6 J6" name="範圍1_2"/>
    <protectedRange sqref="C22:G51" name="範圍1_3"/>
    <protectedRange sqref="K22:K51" name="範圍1_4"/>
    <protectedRange sqref="C58 I58 C60 I60" name="範圍1_5"/>
  </protectedRanges>
  <mergeCells count="29">
    <mergeCell ref="C58:F58"/>
    <mergeCell ref="I58:K58"/>
    <mergeCell ref="A59:K59"/>
    <mergeCell ref="C60:F60"/>
    <mergeCell ref="I60:K60"/>
    <mergeCell ref="A17:B18"/>
    <mergeCell ref="K17:K18"/>
    <mergeCell ref="A19:B19"/>
    <mergeCell ref="A20:B20"/>
    <mergeCell ref="A55:K55"/>
    <mergeCell ref="A57:K57"/>
    <mergeCell ref="B11:K11"/>
    <mergeCell ref="A12:A13"/>
    <mergeCell ref="B12:K13"/>
    <mergeCell ref="A14:K14"/>
    <mergeCell ref="A15:B15"/>
    <mergeCell ref="G15:I15"/>
    <mergeCell ref="D5:K5"/>
    <mergeCell ref="E6:H6"/>
    <mergeCell ref="J6:K6"/>
    <mergeCell ref="D7:K7"/>
    <mergeCell ref="A8:K8"/>
    <mergeCell ref="A9:K9"/>
    <mergeCell ref="A1:K1"/>
    <mergeCell ref="D2:H2"/>
    <mergeCell ref="J2:K2"/>
    <mergeCell ref="D3:H3"/>
    <mergeCell ref="J3:K3"/>
    <mergeCell ref="D4:K4"/>
  </mergeCells>
  <dataValidations disablePrompts="1" count="1">
    <dataValidation type="time" allowBlank="1" showInputMessage="1" showErrorMessage="1" errorTitle="Incorrect Time Format" error="Please use the following format for entering the time: 12:00 AM" sqref="F19:G20 C19:D20 C22:D52 F22:G52" xr:uid="{142E3140-7982-43BD-A3F2-B4E0EB1880DA}">
      <formula1>0</formula1>
      <formula2>0.999988425925926</formula2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Log</vt:lpstr>
      <vt:lpstr>Monthly Log (SAMPLE)</vt:lpstr>
      <vt:lpstr>'Monthly Log'!Print_Area</vt:lpstr>
      <vt:lpstr>'Monthly Log (SAMPLE)'!Print_Area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HKBU SSI</dc:creator>
  <cp:lastModifiedBy>Lau Whamsy</cp:lastModifiedBy>
  <cp:lastPrinted>2021-05-23T18:20:26Z</cp:lastPrinted>
  <dcterms:created xsi:type="dcterms:W3CDTF">2016-12-16T04:56:41Z</dcterms:created>
  <dcterms:modified xsi:type="dcterms:W3CDTF">2021-05-23T18:20:36Z</dcterms:modified>
</cp:coreProperties>
</file>